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696A7CF0-C1A0-4FFF-8E4E-AC100186EDD9}" xr6:coauthVersionLast="43" xr6:coauthVersionMax="43" xr10:uidLastSave="{00000000-0000-0000-0000-000000000000}"/>
  <bookViews>
    <workbookView xWindow="-120" yWindow="-120" windowWidth="29040" windowHeight="15840" xr2:uid="{3E38DCE0-28F0-4467-BBBA-86CA5828916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" l="1"/>
  <c r="B7" i="1"/>
  <c r="L2" i="1" l="1"/>
  <c r="L3" i="1"/>
  <c r="L4" i="1"/>
  <c r="L5" i="1"/>
  <c r="L6" i="1"/>
  <c r="M3" i="1" l="1"/>
  <c r="H3" i="1" l="1"/>
  <c r="I3" i="1" s="1"/>
  <c r="M4" i="1" l="1"/>
  <c r="M5" i="1"/>
  <c r="M6" i="1"/>
  <c r="M2" i="1"/>
  <c r="D2" i="1"/>
  <c r="E2" i="1" s="1"/>
  <c r="K7" i="1"/>
  <c r="H7" i="1" l="1"/>
  <c r="L7" i="1"/>
  <c r="H6" i="1"/>
  <c r="I6" i="1" s="1"/>
  <c r="H4" i="1" l="1"/>
  <c r="I4" i="1" s="1"/>
  <c r="H5" i="1"/>
  <c r="I5" i="1" s="1"/>
  <c r="H2" i="1"/>
  <c r="I2" i="1" s="1"/>
  <c r="I7" i="1" l="1"/>
  <c r="C7" i="1"/>
  <c r="D3" i="1"/>
  <c r="E3" i="1" s="1"/>
  <c r="D4" i="1"/>
  <c r="E4" i="1" s="1"/>
  <c r="D5" i="1"/>
  <c r="E5" i="1" s="1"/>
  <c r="D6" i="1"/>
  <c r="E6" i="1" s="1"/>
  <c r="D7" i="1" l="1"/>
  <c r="E7" i="1" s="1"/>
  <c r="M7" i="1"/>
</calcChain>
</file>

<file path=xl/sharedStrings.xml><?xml version="1.0" encoding="utf-8"?>
<sst xmlns="http://schemas.openxmlformats.org/spreadsheetml/2006/main" count="32" uniqueCount="16">
  <si>
    <t>TEDESCO</t>
  </si>
  <si>
    <t xml:space="preserve">INGLESE </t>
  </si>
  <si>
    <t>FRANCESE</t>
  </si>
  <si>
    <t>PORTOGHESE</t>
  </si>
  <si>
    <t>SPAGNOLO</t>
  </si>
  <si>
    <t>LINGUA</t>
  </si>
  <si>
    <t>dei part. al bando</t>
  </si>
  <si>
    <t>dei presenti</t>
  </si>
  <si>
    <t xml:space="preserve">TEST EROGATI </t>
  </si>
  <si>
    <t>% TEST EROGATI</t>
  </si>
  <si>
    <t>ISCRITTI TEST MOODLE</t>
  </si>
  <si>
    <t>% ISCRITTI TEST MOODLE</t>
  </si>
  <si>
    <t>TEST EROGATI CON IDONEITA'</t>
  </si>
  <si>
    <t>%TEST EROGATI CON IDONEITA'</t>
  </si>
  <si>
    <t>TEST TOTALI</t>
  </si>
  <si>
    <t>TEST DA EROGARE PER IL BANDO ERASMUS (ACCERTAMENTO TEST LINGUISTICO)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</si>
</sst>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6100"/>
      <name val="Calibri"/>
      <family val="2"/>
      <scheme val="minor"/>
    </font>
    <font>
      <b/>
      <sz val="14"/>
      <color rgb="FF9C0006"/>
      <name val="Calibri"/>
      <family val="2"/>
      <scheme val="minor"/>
    </font>
    <font>
      <b/>
      <sz val="14"/>
      <color rgb="FF9C57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6" borderId="0" applyNumberFormat="0" applyBorder="0" applyAlignment="0" applyProtection="0"/>
  </cellStyleXfs>
  <cellXfs count="70">
    <xf numFmtId="0" fontId="0" fillId="0" borderId="0" xfId="0"/>
    <xf numFmtId="0" fontId="0" fillId="3" borderId="0" xfId="0" applyFill="1"/>
    <xf numFmtId="0" fontId="2" fillId="3" borderId="0" xfId="1" applyFill="1"/>
    <xf numFmtId="0" fontId="2" fillId="2" borderId="1" xfId="1" applyBorder="1" applyAlignment="1">
      <alignment horizontal="center" vertical="center"/>
    </xf>
    <xf numFmtId="0" fontId="4" fillId="5" borderId="1" xfId="3" applyBorder="1" applyAlignment="1">
      <alignment horizontal="center" vertical="center"/>
    </xf>
    <xf numFmtId="9" fontId="4" fillId="5" borderId="1" xfId="3" applyNumberFormat="1" applyBorder="1" applyAlignment="1">
      <alignment horizontal="center" vertical="center"/>
    </xf>
    <xf numFmtId="0" fontId="3" fillId="4" borderId="1" xfId="2" applyBorder="1" applyAlignment="1">
      <alignment horizontal="center" vertical="center"/>
    </xf>
    <xf numFmtId="9" fontId="3" fillId="4" borderId="1" xfId="2" applyNumberFormat="1" applyBorder="1" applyAlignment="1">
      <alignment horizontal="center" vertical="center"/>
    </xf>
    <xf numFmtId="0" fontId="1" fillId="6" borderId="1" xfId="4" applyBorder="1" applyAlignment="1">
      <alignment horizontal="center" vertical="center"/>
    </xf>
    <xf numFmtId="9" fontId="1" fillId="6" borderId="1" xfId="4" applyNumberFormat="1" applyBorder="1" applyAlignment="1">
      <alignment horizontal="center" vertical="center"/>
    </xf>
    <xf numFmtId="0" fontId="6" fillId="3" borderId="2" xfId="0" applyFont="1" applyFill="1" applyBorder="1"/>
    <xf numFmtId="0" fontId="9" fillId="2" borderId="3" xfId="1" applyFont="1" applyBorder="1" applyAlignment="1">
      <alignment horizontal="center" wrapText="1"/>
    </xf>
    <xf numFmtId="0" fontId="8" fillId="5" borderId="3" xfId="3" applyFont="1" applyBorder="1"/>
    <xf numFmtId="0" fontId="7" fillId="4" borderId="3" xfId="2" applyFont="1" applyBorder="1" applyAlignment="1">
      <alignment horizontal="right"/>
    </xf>
    <xf numFmtId="0" fontId="7" fillId="4" borderId="3" xfId="2" applyFont="1" applyBorder="1"/>
    <xf numFmtId="164" fontId="11" fillId="6" borderId="3" xfId="4" applyNumberFormat="1" applyFont="1" applyBorder="1" applyAlignment="1">
      <alignment horizontal="center" vertical="center" wrapText="1"/>
    </xf>
    <xf numFmtId="0" fontId="11" fillId="6" borderId="3" xfId="4" applyFont="1" applyBorder="1" applyAlignment="1">
      <alignment horizontal="center" vertical="center" wrapText="1"/>
    </xf>
    <xf numFmtId="0" fontId="5" fillId="3" borderId="4" xfId="0" applyFont="1" applyFill="1" applyBorder="1"/>
    <xf numFmtId="0" fontId="2" fillId="2" borderId="5" xfId="1" applyBorder="1" applyAlignment="1">
      <alignment horizontal="center" vertical="center"/>
    </xf>
    <xf numFmtId="0" fontId="4" fillId="5" borderId="5" xfId="3" applyBorder="1" applyAlignment="1">
      <alignment horizontal="center" vertical="center"/>
    </xf>
    <xf numFmtId="9" fontId="4" fillId="5" borderId="5" xfId="3" applyNumberFormat="1" applyBorder="1" applyAlignment="1">
      <alignment horizontal="center" vertical="center"/>
    </xf>
    <xf numFmtId="0" fontId="3" fillId="4" borderId="5" xfId="2" applyBorder="1" applyAlignment="1">
      <alignment horizontal="center" vertical="center"/>
    </xf>
    <xf numFmtId="9" fontId="3" fillId="4" borderId="5" xfId="2" applyNumberFormat="1" applyBorder="1" applyAlignment="1">
      <alignment horizontal="center" vertical="center"/>
    </xf>
    <xf numFmtId="0" fontId="1" fillId="6" borderId="5" xfId="4" applyBorder="1" applyAlignment="1">
      <alignment horizontal="center" vertical="center"/>
    </xf>
    <xf numFmtId="9" fontId="1" fillId="6" borderId="5" xfId="4" applyNumberFormat="1" applyBorder="1" applyAlignment="1">
      <alignment horizontal="center" vertical="center"/>
    </xf>
    <xf numFmtId="0" fontId="5" fillId="3" borderId="6" xfId="0" applyFont="1" applyFill="1" applyBorder="1"/>
    <xf numFmtId="0" fontId="5" fillId="3" borderId="7" xfId="0" applyFont="1" applyFill="1" applyBorder="1"/>
    <xf numFmtId="0" fontId="2" fillId="2" borderId="8" xfId="1" applyBorder="1" applyAlignment="1">
      <alignment horizontal="center" vertical="center"/>
    </xf>
    <xf numFmtId="0" fontId="4" fillId="5" borderId="8" xfId="3" applyBorder="1" applyAlignment="1">
      <alignment horizontal="center" vertical="center"/>
    </xf>
    <xf numFmtId="9" fontId="4" fillId="5" borderId="8" xfId="3" applyNumberFormat="1" applyBorder="1" applyAlignment="1">
      <alignment horizontal="center" vertical="center"/>
    </xf>
    <xf numFmtId="0" fontId="3" fillId="4" borderId="8" xfId="2" applyBorder="1" applyAlignment="1">
      <alignment horizontal="center" vertical="center"/>
    </xf>
    <xf numFmtId="9" fontId="3" fillId="4" borderId="8" xfId="2" applyNumberFormat="1" applyBorder="1" applyAlignment="1">
      <alignment horizontal="center" vertical="center"/>
    </xf>
    <xf numFmtId="0" fontId="1" fillId="6" borderId="8" xfId="4" applyBorder="1" applyAlignment="1">
      <alignment horizontal="center" vertical="center"/>
    </xf>
    <xf numFmtId="9" fontId="1" fillId="6" borderId="8" xfId="4" applyNumberFormat="1" applyBorder="1" applyAlignment="1">
      <alignment horizontal="center" vertical="center"/>
    </xf>
    <xf numFmtId="0" fontId="5" fillId="3" borderId="2" xfId="0" applyFont="1" applyFill="1" applyBorder="1"/>
    <xf numFmtId="0" fontId="10" fillId="2" borderId="3" xfId="1" applyFont="1" applyBorder="1" applyAlignment="1">
      <alignment horizontal="center" vertical="center"/>
    </xf>
    <xf numFmtId="0" fontId="10" fillId="5" borderId="3" xfId="3" applyFont="1" applyBorder="1" applyAlignment="1">
      <alignment horizontal="center" vertical="center"/>
    </xf>
    <xf numFmtId="9" fontId="10" fillId="5" borderId="3" xfId="3" applyNumberFormat="1" applyFont="1" applyBorder="1" applyAlignment="1">
      <alignment horizontal="center" vertical="center"/>
    </xf>
    <xf numFmtId="0" fontId="10" fillId="4" borderId="3" xfId="2" applyFont="1" applyBorder="1" applyAlignment="1">
      <alignment horizontal="center" vertical="center"/>
    </xf>
    <xf numFmtId="9" fontId="10" fillId="4" borderId="3" xfId="2" applyNumberFormat="1" applyFont="1" applyBorder="1" applyAlignment="1">
      <alignment horizontal="center" vertical="center"/>
    </xf>
    <xf numFmtId="0" fontId="10" fillId="6" borderId="3" xfId="4" applyFont="1" applyBorder="1" applyAlignment="1">
      <alignment horizontal="center" vertical="center"/>
    </xf>
    <xf numFmtId="9" fontId="10" fillId="6" borderId="3" xfId="4" applyNumberFormat="1" applyFont="1" applyBorder="1" applyAlignment="1">
      <alignment horizontal="center" vertical="center"/>
    </xf>
    <xf numFmtId="9" fontId="4" fillId="5" borderId="9" xfId="3" applyNumberFormat="1" applyBorder="1" applyAlignment="1">
      <alignment horizontal="center" vertical="center"/>
    </xf>
    <xf numFmtId="0" fontId="4" fillId="5" borderId="10" xfId="3" applyBorder="1" applyAlignment="1">
      <alignment horizontal="left" vertical="center"/>
    </xf>
    <xf numFmtId="9" fontId="4" fillId="5" borderId="11" xfId="3" applyNumberFormat="1" applyBorder="1" applyAlignment="1">
      <alignment horizontal="center" vertical="center"/>
    </xf>
    <xf numFmtId="0" fontId="4" fillId="5" borderId="12" xfId="3" applyBorder="1" applyAlignment="1">
      <alignment horizontal="left" vertical="center"/>
    </xf>
    <xf numFmtId="9" fontId="4" fillId="5" borderId="13" xfId="3" applyNumberFormat="1" applyBorder="1" applyAlignment="1">
      <alignment horizontal="center" vertical="center"/>
    </xf>
    <xf numFmtId="0" fontId="4" fillId="5" borderId="14" xfId="3" applyBorder="1" applyAlignment="1">
      <alignment horizontal="left" vertical="center"/>
    </xf>
    <xf numFmtId="9" fontId="3" fillId="4" borderId="9" xfId="2" applyNumberFormat="1" applyBorder="1" applyAlignment="1">
      <alignment horizontal="center" vertical="center"/>
    </xf>
    <xf numFmtId="0" fontId="3" fillId="4" borderId="10" xfId="2" applyBorder="1" applyAlignment="1">
      <alignment horizontal="left" vertical="center"/>
    </xf>
    <xf numFmtId="9" fontId="3" fillId="4" borderId="11" xfId="2" applyNumberFormat="1" applyBorder="1" applyAlignment="1">
      <alignment horizontal="center" vertical="center"/>
    </xf>
    <xf numFmtId="0" fontId="3" fillId="4" borderId="12" xfId="2" applyBorder="1" applyAlignment="1">
      <alignment horizontal="left" vertical="center"/>
    </xf>
    <xf numFmtId="9" fontId="3" fillId="4" borderId="13" xfId="2" applyNumberFormat="1" applyBorder="1" applyAlignment="1">
      <alignment horizontal="center" vertical="center"/>
    </xf>
    <xf numFmtId="0" fontId="3" fillId="4" borderId="14" xfId="2" applyBorder="1" applyAlignment="1">
      <alignment horizontal="left" vertical="center"/>
    </xf>
    <xf numFmtId="9" fontId="1" fillId="6" borderId="9" xfId="4" applyNumberFormat="1" applyBorder="1" applyAlignment="1">
      <alignment horizontal="center" vertical="center"/>
    </xf>
    <xf numFmtId="9" fontId="0" fillId="6" borderId="15" xfId="4" applyNumberFormat="1" applyFont="1" applyBorder="1" applyAlignment="1">
      <alignment horizontal="left" vertical="center"/>
    </xf>
    <xf numFmtId="9" fontId="1" fillId="6" borderId="11" xfId="4" applyNumberFormat="1" applyBorder="1" applyAlignment="1">
      <alignment horizontal="center" vertical="center"/>
    </xf>
    <xf numFmtId="9" fontId="0" fillId="6" borderId="16" xfId="4" applyNumberFormat="1" applyFont="1" applyBorder="1" applyAlignment="1">
      <alignment horizontal="left" vertical="center"/>
    </xf>
    <xf numFmtId="9" fontId="1" fillId="6" borderId="13" xfId="4" applyNumberFormat="1" applyBorder="1" applyAlignment="1">
      <alignment horizontal="center" vertical="center"/>
    </xf>
    <xf numFmtId="9" fontId="0" fillId="6" borderId="17" xfId="4" applyNumberFormat="1" applyFont="1" applyBorder="1" applyAlignment="1">
      <alignment horizontal="left" vertical="center"/>
    </xf>
    <xf numFmtId="9" fontId="1" fillId="6" borderId="18" xfId="4" applyNumberFormat="1" applyBorder="1" applyAlignment="1">
      <alignment horizontal="center" vertical="center"/>
    </xf>
    <xf numFmtId="9" fontId="3" fillId="4" borderId="18" xfId="2" applyNumberFormat="1" applyBorder="1" applyAlignment="1">
      <alignment horizontal="center" vertical="center"/>
    </xf>
    <xf numFmtId="0" fontId="10" fillId="4" borderId="20" xfId="2" applyFont="1" applyBorder="1" applyAlignment="1">
      <alignment horizontal="left" vertical="center"/>
    </xf>
    <xf numFmtId="9" fontId="4" fillId="5" borderId="18" xfId="3" applyNumberFormat="1" applyBorder="1" applyAlignment="1">
      <alignment horizontal="center" vertical="center"/>
    </xf>
    <xf numFmtId="0" fontId="8" fillId="5" borderId="18" xfId="3" applyFont="1" applyBorder="1" applyAlignment="1">
      <alignment horizontal="center"/>
    </xf>
    <xf numFmtId="0" fontId="8" fillId="5" borderId="20" xfId="3" applyFont="1" applyBorder="1" applyAlignment="1">
      <alignment horizontal="center"/>
    </xf>
    <xf numFmtId="0" fontId="7" fillId="4" borderId="18" xfId="2" applyFont="1" applyBorder="1" applyAlignment="1">
      <alignment horizontal="center"/>
    </xf>
    <xf numFmtId="0" fontId="7" fillId="4" borderId="20" xfId="2" applyFont="1" applyBorder="1" applyAlignment="1">
      <alignment horizontal="center"/>
    </xf>
    <xf numFmtId="0" fontId="6" fillId="6" borderId="18" xfId="4" applyFont="1" applyBorder="1" applyAlignment="1">
      <alignment horizontal="center"/>
    </xf>
    <xf numFmtId="0" fontId="6" fillId="6" borderId="19" xfId="4" applyFont="1" applyBorder="1" applyAlignment="1">
      <alignment horizontal="center"/>
    </xf>
  </cellXfs>
  <cellStyles count="5">
    <cellStyle name="40% - Accent2" xfId="4" builtinId="35"/>
    <cellStyle name="Bad" xfId="3" builtinId="27"/>
    <cellStyle name="Good" xfId="2" builtinId="26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Risultati prove di verifica conoscenze linguistiche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Foglio1!$B$1:$B$1</c:f>
              <c:strCache>
                <c:ptCount val="1"/>
                <c:pt idx="0">
                  <c:v>TEST DA EROGARE PER IL BANDO ERASMUS (ACCERTAMENTO TEST LINGUISTICO)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Foglio1!$A$2:$A$7</c:f>
              <c:strCache>
                <c:ptCount val="6"/>
                <c:pt idx="0">
                  <c:v>TEDESCO</c:v>
                </c:pt>
                <c:pt idx="1">
                  <c:v>INGLESE </c:v>
                </c:pt>
                <c:pt idx="2">
                  <c:v>FRANCESE</c:v>
                </c:pt>
                <c:pt idx="3">
                  <c:v>PORTOGHESE</c:v>
                </c:pt>
                <c:pt idx="4">
                  <c:v>SPAGNOLO</c:v>
                </c:pt>
                <c:pt idx="5">
                  <c:v>TEST TOTALI</c:v>
                </c:pt>
              </c:strCache>
            </c:strRef>
          </c:cat>
          <c:val>
            <c:numRef>
              <c:f>Foglio1!$B$2:$B$7</c:f>
              <c:numCache>
                <c:formatCode>General</c:formatCode>
                <c:ptCount val="6"/>
                <c:pt idx="0">
                  <c:v>118</c:v>
                </c:pt>
                <c:pt idx="1">
                  <c:v>1631</c:v>
                </c:pt>
                <c:pt idx="2">
                  <c:v>396</c:v>
                </c:pt>
                <c:pt idx="3">
                  <c:v>133</c:v>
                </c:pt>
                <c:pt idx="4">
                  <c:v>1165</c:v>
                </c:pt>
                <c:pt idx="5">
                  <c:v>3443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82-4C29-BFA2-BCC6C13490D8}"/>
            </c:ext>
          </c:extLst>
        </c:ser>
        <c:ser>
          <c:idx val="1"/>
          <c:order val="1"/>
          <c:tx>
            <c:strRef>
              <c:f>Foglio1!$C$1:$C$1</c:f>
              <c:strCache>
                <c:ptCount val="1"/>
                <c:pt idx="0">
                  <c:v>ISCRITTI TEST MOODLE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Foglio1!$A$2:$A$7</c:f>
              <c:strCache>
                <c:ptCount val="6"/>
                <c:pt idx="0">
                  <c:v>TEDESCO</c:v>
                </c:pt>
                <c:pt idx="1">
                  <c:v>INGLESE </c:v>
                </c:pt>
                <c:pt idx="2">
                  <c:v>FRANCESE</c:v>
                </c:pt>
                <c:pt idx="3">
                  <c:v>PORTOGHESE</c:v>
                </c:pt>
                <c:pt idx="4">
                  <c:v>SPAGNOLO</c:v>
                </c:pt>
                <c:pt idx="5">
                  <c:v>TEST TOTALI</c:v>
                </c:pt>
              </c:strCache>
            </c:strRef>
          </c:cat>
          <c:val>
            <c:numRef>
              <c:f>Foglio1!$C$2:$C$7</c:f>
              <c:numCache>
                <c:formatCode>General</c:formatCode>
                <c:ptCount val="6"/>
                <c:pt idx="0">
                  <c:v>82</c:v>
                </c:pt>
                <c:pt idx="1">
                  <c:v>1577</c:v>
                </c:pt>
                <c:pt idx="2">
                  <c:v>323</c:v>
                </c:pt>
                <c:pt idx="3">
                  <c:v>92</c:v>
                </c:pt>
                <c:pt idx="4">
                  <c:v>927</c:v>
                </c:pt>
                <c:pt idx="5">
                  <c:v>3001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82-4C29-BFA2-BCC6C13490D8}"/>
            </c:ext>
          </c:extLst>
        </c:ser>
        <c:ser>
          <c:idx val="2"/>
          <c:order val="2"/>
          <c:tx>
            <c:strRef>
              <c:f>Foglio1!$G$1:$G$1</c:f>
              <c:strCache>
                <c:ptCount val="1"/>
                <c:pt idx="0">
                  <c:v>TEST EROGATI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Foglio1!$A$2:$A$7</c:f>
              <c:strCache>
                <c:ptCount val="6"/>
                <c:pt idx="0">
                  <c:v>TEDESCO</c:v>
                </c:pt>
                <c:pt idx="1">
                  <c:v>INGLESE </c:v>
                </c:pt>
                <c:pt idx="2">
                  <c:v>FRANCESE</c:v>
                </c:pt>
                <c:pt idx="3">
                  <c:v>PORTOGHESE</c:v>
                </c:pt>
                <c:pt idx="4">
                  <c:v>SPAGNOLO</c:v>
                </c:pt>
                <c:pt idx="5">
                  <c:v>TEST TOTALI</c:v>
                </c:pt>
              </c:strCache>
            </c:strRef>
          </c:cat>
          <c:val>
            <c:numRef>
              <c:f>Foglio1!$G$2:$G$7</c:f>
              <c:numCache>
                <c:formatCode>General</c:formatCode>
                <c:ptCount val="6"/>
                <c:pt idx="0">
                  <c:v>67</c:v>
                </c:pt>
                <c:pt idx="1">
                  <c:v>1298</c:v>
                </c:pt>
                <c:pt idx="2">
                  <c:v>266</c:v>
                </c:pt>
                <c:pt idx="3">
                  <c:v>66</c:v>
                </c:pt>
                <c:pt idx="4">
                  <c:v>768</c:v>
                </c:pt>
                <c:pt idx="5">
                  <c:v>2465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82-4C29-BFA2-BCC6C13490D8}"/>
            </c:ext>
          </c:extLst>
        </c:ser>
        <c:ser>
          <c:idx val="3"/>
          <c:order val="3"/>
          <c:tx>
            <c:strRef>
              <c:f>Foglio1!$K$1:$K$1</c:f>
              <c:strCache>
                <c:ptCount val="1"/>
                <c:pt idx="0">
                  <c:v>TEST EROGATI CON IDONEITA'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Foglio1!$A$2:$A$7</c:f>
              <c:strCache>
                <c:ptCount val="6"/>
                <c:pt idx="0">
                  <c:v>TEDESCO</c:v>
                </c:pt>
                <c:pt idx="1">
                  <c:v>INGLESE </c:v>
                </c:pt>
                <c:pt idx="2">
                  <c:v>FRANCESE</c:v>
                </c:pt>
                <c:pt idx="3">
                  <c:v>PORTOGHESE</c:v>
                </c:pt>
                <c:pt idx="4">
                  <c:v>SPAGNOLO</c:v>
                </c:pt>
                <c:pt idx="5">
                  <c:v>TEST TOTALI</c:v>
                </c:pt>
              </c:strCache>
            </c:strRef>
          </c:cat>
          <c:val>
            <c:numRef>
              <c:f>Foglio1!$K$2:$K$7</c:f>
              <c:numCache>
                <c:formatCode>General</c:formatCode>
                <c:ptCount val="6"/>
                <c:pt idx="0">
                  <c:v>32</c:v>
                </c:pt>
                <c:pt idx="1">
                  <c:v>1167</c:v>
                </c:pt>
                <c:pt idx="2">
                  <c:v>190</c:v>
                </c:pt>
                <c:pt idx="3">
                  <c:v>49</c:v>
                </c:pt>
                <c:pt idx="4">
                  <c:v>180</c:v>
                </c:pt>
                <c:pt idx="5">
                  <c:v>1618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82-4C29-BFA2-BCC6C1349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13956208"/>
        <c:axId val="2008987568"/>
      </c:barChart>
      <c:catAx>
        <c:axId val="2013956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8987568"/>
        <c:crosses val="autoZero"/>
        <c:auto val="1"/>
        <c:lblAlgn val="ctr"/>
        <c:lblOffset val="100"/>
        <c:noMultiLvlLbl val="0"/>
      </c:catAx>
      <c:valAx>
        <c:axId val="2008987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395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67233</xdr:colOff>
      <xdr:row>7</xdr:row>
      <xdr:rowOff>108648</xdr:rowOff>
    </xdr:from>
    <xdr:to>
      <xdr:col>8</xdr:col>
      <xdr:colOff>369793</xdr:colOff>
      <xdr:row>36</xdr:row>
      <xdr:rowOff>89647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B21A1434-BD4F-4C04-959E-FFBDFAE43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6B289-0CCB-48B1-8CD1-B09F777CAF53}">
  <dimension ref="A1:N7"/>
  <sheetViews>
    <sheetView tabSelected="1" topLeftCell="B1" zoomScale="85" zoomScaleNormal="85" workbookViewId="0">
      <selection activeCell="K8" sqref="K8"/>
    </sheetView>
  </sheetViews>
  <sheetFormatPr defaultRowHeight="15" x14ac:dyDescent="0.25"/>
  <cols>
    <col min="1" max="1" width="18.28515625" style="1" customWidth="1"/>
    <col min="2" max="2" width="62.5703125" style="1" customWidth="1"/>
    <col min="3" max="3" width="27.7109375" style="1" customWidth="1"/>
    <col min="4" max="4" width="30.5703125" style="1" bestFit="1" customWidth="1"/>
    <col min="5" max="5" width="12" style="1" customWidth="1"/>
    <col min="6" max="6" width="21.5703125" style="1" bestFit="1" customWidth="1"/>
    <col min="7" max="7" width="21.42578125" style="1" bestFit="1" customWidth="1"/>
    <col min="8" max="8" width="21.42578125" style="2" bestFit="1" customWidth="1"/>
    <col min="9" max="9" width="15.7109375" style="2" customWidth="1"/>
    <col min="10" max="10" width="20.28515625" style="2" customWidth="1"/>
    <col min="11" max="11" width="22.5703125" style="1" bestFit="1" customWidth="1"/>
    <col min="12" max="12" width="14.5703125" style="1" customWidth="1"/>
    <col min="13" max="13" width="12" style="1" customWidth="1"/>
    <col min="14" max="14" width="16.85546875" style="1" bestFit="1" customWidth="1"/>
    <col min="15" max="16384" width="9.140625" style="1"/>
  </cols>
  <sheetData>
    <row r="1" spans="1:14" ht="45.75" thickBot="1" x14ac:dyDescent="0.35">
      <c r="A1" s="10" t="s">
        <v>5</v>
      </c>
      <c r="B1" s="11" t="s">
        <v>15</v>
      </c>
      <c r="C1" s="12" t="s">
        <v>10</v>
      </c>
      <c r="D1" s="12" t="s">
        <v>11</v>
      </c>
      <c r="E1" s="64"/>
      <c r="F1" s="65"/>
      <c r="G1" s="13" t="s">
        <v>8</v>
      </c>
      <c r="H1" s="14" t="s">
        <v>9</v>
      </c>
      <c r="I1" s="66"/>
      <c r="J1" s="67"/>
      <c r="K1" s="15" t="s">
        <v>12</v>
      </c>
      <c r="L1" s="16" t="s">
        <v>13</v>
      </c>
      <c r="M1" s="68"/>
      <c r="N1" s="69"/>
    </row>
    <row r="2" spans="1:14" ht="15.75" x14ac:dyDescent="0.25">
      <c r="A2" s="17" t="s">
        <v>0</v>
      </c>
      <c r="B2" s="18">
        <v>118</v>
      </c>
      <c r="C2" s="19">
        <v>82</v>
      </c>
      <c r="D2" s="20">
        <f>C2/B2</f>
        <v>0.69491525423728817</v>
      </c>
      <c r="E2" s="42">
        <f>-(100%-D2)</f>
        <v>-0.30508474576271183</v>
      </c>
      <c r="F2" s="43" t="s">
        <v>6</v>
      </c>
      <c r="G2" s="21">
        <v>67</v>
      </c>
      <c r="H2" s="22">
        <f>G2/B2</f>
        <v>0.56779661016949157</v>
      </c>
      <c r="I2" s="48">
        <f>-(100%-H2)</f>
        <v>-0.43220338983050843</v>
      </c>
      <c r="J2" s="49" t="s">
        <v>6</v>
      </c>
      <c r="K2" s="23">
        <v>32</v>
      </c>
      <c r="L2" s="24">
        <f t="shared" ref="L2:L5" si="0">K2/G2</f>
        <v>0.47761194029850745</v>
      </c>
      <c r="M2" s="54">
        <f>-(100%-L2)</f>
        <v>-0.52238805970149249</v>
      </c>
      <c r="N2" s="55" t="s">
        <v>7</v>
      </c>
    </row>
    <row r="3" spans="1:14" ht="15.75" x14ac:dyDescent="0.25">
      <c r="A3" s="25" t="s">
        <v>1</v>
      </c>
      <c r="B3" s="3">
        <v>1631</v>
      </c>
      <c r="C3" s="4">
        <v>1577</v>
      </c>
      <c r="D3" s="5">
        <f>C3/B3</f>
        <v>0.9668914776210914</v>
      </c>
      <c r="E3" s="44">
        <f t="shared" ref="E3:E7" si="1">-(100%-D3)</f>
        <v>-3.31085223789086E-2</v>
      </c>
      <c r="F3" s="45" t="s">
        <v>6</v>
      </c>
      <c r="G3" s="6">
        <v>1298</v>
      </c>
      <c r="H3" s="7">
        <f>G3/B3</f>
        <v>0.79583077866339669</v>
      </c>
      <c r="I3" s="50">
        <f>-(100%-H3)</f>
        <v>-0.20416922133660331</v>
      </c>
      <c r="J3" s="51" t="s">
        <v>6</v>
      </c>
      <c r="K3" s="8">
        <v>1167</v>
      </c>
      <c r="L3" s="9">
        <f t="shared" si="0"/>
        <v>0.89907550077041598</v>
      </c>
      <c r="M3" s="56">
        <f>-(100%-L3)</f>
        <v>-0.10092449922958402</v>
      </c>
      <c r="N3" s="57" t="s">
        <v>7</v>
      </c>
    </row>
    <row r="4" spans="1:14" ht="15.75" x14ac:dyDescent="0.25">
      <c r="A4" s="25" t="s">
        <v>2</v>
      </c>
      <c r="B4" s="3">
        <v>396</v>
      </c>
      <c r="C4" s="4">
        <v>323</v>
      </c>
      <c r="D4" s="5">
        <f>C4/B4</f>
        <v>0.81565656565656564</v>
      </c>
      <c r="E4" s="44">
        <f t="shared" si="1"/>
        <v>-0.18434343434343436</v>
      </c>
      <c r="F4" s="45" t="s">
        <v>6</v>
      </c>
      <c r="G4" s="6">
        <v>266</v>
      </c>
      <c r="H4" s="7">
        <f>G4/B4</f>
        <v>0.67171717171717171</v>
      </c>
      <c r="I4" s="50">
        <f t="shared" ref="I4:I7" si="2">-(100%-H4)</f>
        <v>-0.32828282828282829</v>
      </c>
      <c r="J4" s="51" t="s">
        <v>6</v>
      </c>
      <c r="K4" s="8">
        <v>190</v>
      </c>
      <c r="L4" s="9">
        <f t="shared" si="0"/>
        <v>0.7142857142857143</v>
      </c>
      <c r="M4" s="56">
        <f t="shared" ref="M4:M7" si="3">-(100%-L4)</f>
        <v>-0.2857142857142857</v>
      </c>
      <c r="N4" s="57" t="s">
        <v>7</v>
      </c>
    </row>
    <row r="5" spans="1:14" ht="15.75" x14ac:dyDescent="0.25">
      <c r="A5" s="25" t="s">
        <v>3</v>
      </c>
      <c r="B5" s="3">
        <v>133</v>
      </c>
      <c r="C5" s="4">
        <v>92</v>
      </c>
      <c r="D5" s="5">
        <f>C5/B5</f>
        <v>0.69172932330827064</v>
      </c>
      <c r="E5" s="44">
        <f t="shared" si="1"/>
        <v>-0.30827067669172936</v>
      </c>
      <c r="F5" s="45" t="s">
        <v>6</v>
      </c>
      <c r="G5" s="6">
        <v>66</v>
      </c>
      <c r="H5" s="7">
        <f>G5/B5</f>
        <v>0.49624060150375937</v>
      </c>
      <c r="I5" s="50">
        <f t="shared" si="2"/>
        <v>-0.50375939849624063</v>
      </c>
      <c r="J5" s="51" t="s">
        <v>6</v>
      </c>
      <c r="K5" s="8">
        <v>49</v>
      </c>
      <c r="L5" s="9">
        <f t="shared" si="0"/>
        <v>0.74242424242424243</v>
      </c>
      <c r="M5" s="56">
        <f t="shared" si="3"/>
        <v>-0.25757575757575757</v>
      </c>
      <c r="N5" s="57" t="s">
        <v>7</v>
      </c>
    </row>
    <row r="6" spans="1:14" ht="16.5" thickBot="1" x14ac:dyDescent="0.3">
      <c r="A6" s="26" t="s">
        <v>4</v>
      </c>
      <c r="B6" s="27">
        <v>1165</v>
      </c>
      <c r="C6" s="28">
        <v>927</v>
      </c>
      <c r="D6" s="29">
        <f>C6/B6</f>
        <v>0.79570815450643773</v>
      </c>
      <c r="E6" s="46">
        <f t="shared" si="1"/>
        <v>-0.20429184549356227</v>
      </c>
      <c r="F6" s="47" t="s">
        <v>6</v>
      </c>
      <c r="G6" s="30">
        <v>768</v>
      </c>
      <c r="H6" s="31">
        <f>G6/B6</f>
        <v>0.65922746781115882</v>
      </c>
      <c r="I6" s="52">
        <f t="shared" si="2"/>
        <v>-0.34077253218884118</v>
      </c>
      <c r="J6" s="53" t="s">
        <v>6</v>
      </c>
      <c r="K6" s="32">
        <v>180</v>
      </c>
      <c r="L6" s="33">
        <f>K6/G6</f>
        <v>0.234375</v>
      </c>
      <c r="M6" s="58">
        <f t="shared" si="3"/>
        <v>-0.765625</v>
      </c>
      <c r="N6" s="59" t="s">
        <v>7</v>
      </c>
    </row>
    <row r="7" spans="1:14" ht="16.5" thickBot="1" x14ac:dyDescent="0.3">
      <c r="A7" s="34" t="s">
        <v>14</v>
      </c>
      <c r="B7" s="35">
        <f>SUM(B2:B6)</f>
        <v>3443</v>
      </c>
      <c r="C7" s="36">
        <f>SUM(C2:C6)</f>
        <v>3001</v>
      </c>
      <c r="D7" s="37">
        <f>C7/B7</f>
        <v>0.87162358408364793</v>
      </c>
      <c r="E7" s="63">
        <f t="shared" si="1"/>
        <v>-0.12837641591635207</v>
      </c>
      <c r="F7" s="47" t="s">
        <v>6</v>
      </c>
      <c r="G7" s="38">
        <f>SUM(G2:G6)</f>
        <v>2465</v>
      </c>
      <c r="H7" s="39">
        <f>G7/B7</f>
        <v>0.71594539645657862</v>
      </c>
      <c r="I7" s="61">
        <f t="shared" si="2"/>
        <v>-0.28405460354342138</v>
      </c>
      <c r="J7" s="62" t="s">
        <v>6</v>
      </c>
      <c r="K7" s="40">
        <f>SUM(K2:K6)</f>
        <v>1618</v>
      </c>
      <c r="L7" s="41">
        <f>K7/G7</f>
        <v>0.65638945233265722</v>
      </c>
      <c r="M7" s="60">
        <f t="shared" si="3"/>
        <v>-0.34361054766734278</v>
      </c>
      <c r="N7" s="59" t="s">
        <v>7</v>
      </c>
    </row>
  </sheetData>
  <mergeCells count="3">
    <mergeCell ref="E1:F1"/>
    <mergeCell ref="I1:J1"/>
    <mergeCell ref="M1:N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Andrea De Lucia</cp:lastModifiedBy>
  <dcterms:created xsi:type="dcterms:W3CDTF">2019-03-18T08:38:47Z</dcterms:created>
  <dcterms:modified xsi:type="dcterms:W3CDTF">2019-04-09T16:31:13Z</dcterms:modified>
</cp:coreProperties>
</file>